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784" activeTab="1"/>
  </bookViews>
  <sheets>
    <sheet name="Evaluation Version" sheetId="1" r:id="rId2"/>
    <sheet name="summary" sheetId="2" r:id="rId3"/>
  </sheets>
  <definedNames>
    <definedName name="ColumnTitle10">#REF!</definedName>
    <definedName name="ColumnTitle11">#REF!</definedName>
    <definedName name="ColumnTitle12">#REF!</definedName>
    <definedName name="ColumnTitle13">#REF!</definedName>
    <definedName name="ColumnTitle14">#REF!</definedName>
    <definedName name="ColumnTitle2">ExpenseSummary[[#Headers], [Expenses]]</definedName>
    <definedName name="ColumnTitle3">#REF!</definedName>
    <definedName name="ColumnTitle4">#REF!</definedName>
    <definedName name="ColumnTitle5">#REF!</definedName>
    <definedName name="ColumnTitle6">#REF!</definedName>
    <definedName name="ColumnTitle7">#REF!</definedName>
    <definedName name="ColumnTitle8">#REF!</definedName>
    <definedName name="ColumnTitle9">#REF!</definedName>
    <definedName name="ExpenseCategories">ExpenseSummary[Expenses]</definedName>
  </definedNames>
  <calcPr calcId="0" iterate="1" iterateCount="1000" iterateDelta="0.01"/>
</workbook>
</file>

<file path=xl/sharedStrings.xml><?xml version="1.0" encoding="utf-8"?>
<sst xmlns="http://schemas.openxmlformats.org/spreadsheetml/2006/main" count="37" uniqueCount="24">
  <si>
    <t>Powered by GrapeCity SpreadJS Evaluation Version</t>
  </si>
  <si>
    <t>Not Licensed for Distribution</t>
  </si>
  <si>
    <t>EXPENSE TRENDS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</si>
  <si>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</si>
  <si>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</si>
  <si>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</si>
  <si>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</si>
  <si>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</si>
  <si>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</si>
  <si>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</si>
  <si>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</si>
  <si>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</si>
  <si>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</si>
  <si>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</si>
  <si>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</si>
  <si>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Tips</t>
  </si>
  <si>
    <t>Expenses</t>
  </si>
  <si>
    <t>Total</t>
  </si>
  <si>
    <t>Trend</t>
  </si>
  <si>
    <t>Expense 1</t>
  </si>
  <si>
    <t>Expense 2</t>
  </si>
  <si>
    <t>Expense 3</t>
  </si>
  <si>
    <t>Expense 4</t>
  </si>
  <si>
    <t>Expense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</si>
</sst>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11"/>
      <color auto="1"/>
      <name val="Calibri"/>
      <scheme val="minor"/>
    </font>
    <font>
      <sz val="11"/>
      <color theme="0"/>
      <name val="Century Gothic"/>
      <scheme val="major"/>
    </font>
    <font>
      <b/>
      <sz val="11"/>
      <color theme="1"/>
      <name val="Century Gothic"/>
      <scheme val="major"/>
    </font>
    <font>
      <b/>
      <sz val="11"/>
      <color theme="3"/>
      <name val="Century Gothic"/>
      <scheme val="major"/>
    </font>
    <font>
      <sz val="10"/>
      <color theme="1"/>
      <name val="Calibri"/>
      <scheme val="minor"/>
    </font>
    <font>
      <sz val="23"/>
      <color theme="1" tint="0.34"/>
      <name val="Century Gothic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"/>
      </patternFill>
    </fill>
    <fill>
      <patternFill patternType="solid">
        <fgColor theme="5" tint="0.79"/>
      </patternFill>
    </fill>
    <fill>
      <patternFill patternType="solid">
        <fgColor theme="6" tint="0.79"/>
      </patternFill>
    </fill>
    <fill>
      <patternFill patternType="solid">
        <fgColor theme="7" tint="0.79"/>
      </patternFill>
    </fill>
    <fill>
      <patternFill patternType="solid">
        <fgColor theme="8" tint="0.79"/>
      </patternFill>
    </fill>
    <fill>
      <patternFill patternType="solid">
        <fgColor theme="9" tint="0.79"/>
      </patternFill>
    </fill>
    <fill>
      <patternFill patternType="solid">
        <fgColor theme="4" tint="0.59"/>
      </patternFill>
    </fill>
    <fill>
      <patternFill patternType="solid">
        <fgColor theme="5" tint="0.59"/>
      </patternFill>
    </fill>
    <fill>
      <patternFill patternType="solid">
        <fgColor theme="6" tint="0.59"/>
      </patternFill>
    </fill>
    <fill>
      <patternFill patternType="solid">
        <fgColor theme="7" tint="0.59"/>
      </patternFill>
    </fill>
    <fill>
      <patternFill patternType="solid">
        <fgColor theme="8" tint="0.59"/>
      </patternFill>
    </fill>
    <fill>
      <patternFill patternType="solid">
        <fgColor theme="9" tint="0.59"/>
      </patternFill>
    </fill>
    <fill>
      <patternFill patternType="solid">
        <fgColor theme="4" tint="0.39"/>
      </patternFill>
    </fill>
    <fill>
      <patternFill patternType="solid">
        <fgColor theme="5" tint="0.39"/>
      </patternFill>
    </fill>
    <fill>
      <patternFill patternType="solid">
        <fgColor theme="6" tint="0.39"/>
      </patternFill>
    </fill>
    <fill>
      <patternFill patternType="solid">
        <fgColor theme="7" tint="0.39"/>
      </patternFill>
    </fill>
    <fill>
      <patternFill patternType="solid">
        <fgColor theme="8" tint="0.39"/>
      </patternFill>
    </fill>
    <fill>
      <patternFill patternType="solid">
        <fgColor theme="9" tint="0.3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 tint="0.34"/>
      </patternFill>
    </fill>
    <fill>
      <patternFill patternType="solid">
        <fgColor theme="0" tint="-0.04"/>
      </patternFill>
    </fill>
  </fills>
  <borders count="11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/>
      <bottom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/>
      <bottom/>
    </border>
  </borders>
  <cellStyleXfs count="54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0" fontId="5" fillId="0" borderId="0" applyFont="0" applyFill="0" applyBorder="0">
      <alignment vertical="top"/>
    </xf>
    <xf numFmtId="0" fontId="5" fillId="0" borderId="0" applyFont="0" applyFill="0" applyBorder="0">
      <alignment vertical="top"/>
    </xf>
    <xf numFmtId="0" fontId="5" fillId="0" borderId="0" applyFont="0" applyFill="0" applyBorder="0">
      <alignment vertical="top"/>
    </xf>
    <xf numFmtId="0" fontId="5" fillId="0" borderId="0" applyFont="0" applyFill="0" applyBorder="0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30" borderId="1" applyFont="1" applyFill="1" applyBorder="1">
      <alignment vertical="top"/>
    </xf>
    <xf numFmtId="0" fontId="9" fillId="0" borderId="3" applyFont="1" applyFill="0" applyBorder="1">
      <alignment vertical="top"/>
    </xf>
    <xf numFmtId="0" fontId="10" fillId="31" borderId="0" applyFont="1" applyFill="1" applyBorder="0">
      <alignment vertical="top"/>
    </xf>
    <xf numFmtId="0" fontId="5" fillId="32" borderId="4" applyFont="0" applyFill="1" applyBorder="1">
      <alignment vertical="top"/>
    </xf>
    <xf numFmtId="0" fontId="11" fillId="27" borderId="5" applyFont="1" applyFill="1" applyBorder="1">
      <alignment vertical="top"/>
    </xf>
    <xf numFmtId="0" fontId="5" fillId="0" borderId="0" applyFont="0" applyFill="0" applyBorder="0">
      <alignment vertical="top"/>
    </xf>
    <xf numFmtId="0" fontId="12" fillId="0" borderId="6" applyFont="1" applyFill="0" applyBorder="1">
      <alignment vertical="top"/>
    </xf>
    <xf numFmtId="0" fontId="13" fillId="0" borderId="0" applyFont="1" applyFill="0" applyBorder="0">
      <alignment vertical="top"/>
    </xf>
    <xf numFmtId="0" fontId="14" fillId="33" borderId="0" applyFont="1" applyFill="1" applyBorder="0">
      <alignment vertical="top"/>
    </xf>
    <xf numFmtId="0" fontId="15" fillId="33" borderId="7" applyFont="1" applyFill="1" applyBorder="1">
      <alignment horizontal="center" vertical="center"/>
    </xf>
    <xf numFmtId="0" fontId="16" fillId="0" borderId="0" applyFont="1" applyFill="0" applyBorder="0">
      <alignment horizontal="left" indent="1"/>
    </xf>
    <xf numFmtId="0" fontId="16" fillId="0" borderId="0" applyFont="1" applyFill="0" applyBorder="0">
      <alignment horizontal="right" indent="1"/>
    </xf>
    <xf numFmtId="0" fontId="17" fillId="34" borderId="0" applyFont="1" applyFill="1" applyBorder="0">
      <alignment vertical="center" wrapText="1"/>
    </xf>
    <xf numFmtId="0" fontId="1" fillId="33" borderId="0" applyFont="1" applyFill="1" applyBorder="0">
      <alignment vertical="top"/>
    </xf>
    <xf numFmtId="0" fontId="0" fillId="0" borderId="0" applyFont="1" applyFill="0" applyBorder="0">
      <alignment horizontal="left" indent="1"/>
    </xf>
    <xf numFmtId="0" fontId="0" fillId="0" borderId="0" applyFont="1" applyFill="0" applyBorder="0">
      <alignment horizontal="left" wrapText="1" indent="1"/>
    </xf>
    <xf numFmtId="0" fontId="0" fillId="0" borderId="0" applyFont="1" applyFill="0" applyBorder="0">
      <alignment horizontal="right" indent="1"/>
    </xf>
    <xf numFmtId="0" fontId="0" fillId="0" borderId="0" applyFont="1" applyFill="0" applyBorder="0">
      <alignment horizontal="left" vertical="center" wrapText="1" indent="3"/>
    </xf>
    <xf numFmtId="0" fontId="18" fillId="0" borderId="0" applyFont="1" applyFill="0" applyBorder="0">
      <alignment horizontal="left" vertical="center" wrapText="1" indent="6"/>
    </xf>
    <xf numFmtId="0" fontId="19" fillId="0" borderId="0" applyFont="1" applyFill="0" applyBorder="0">
      <alignment vertical="top"/>
    </xf>
  </cellStyleXfs>
  <cellXfs count="72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0" fontId="5" fillId="0" borderId="0" xfId="28">
      <alignment vertical="top"/>
    </xf>
    <xf numFmtId="0" fontId="5" fillId="0" borderId="0" xfId="29">
      <alignment vertical="top"/>
    </xf>
    <xf numFmtId="0" fontId="5" fillId="0" borderId="0" xfId="30">
      <alignment vertical="top"/>
    </xf>
    <xf numFmtId="0" fontId="5" fillId="0" borderId="0" xfId="3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30" borderId="1" xfId="34" applyFont="1" applyFill="1" applyBorder="1">
      <alignment vertical="top"/>
    </xf>
    <xf numFmtId="0" fontId="9" fillId="0" borderId="3" xfId="35" applyFont="1" applyBorder="1">
      <alignment vertical="top"/>
    </xf>
    <xf numFmtId="0" fontId="10" fillId="31" borderId="0" xfId="36" applyFont="1" applyFill="1">
      <alignment vertical="top"/>
    </xf>
    <xf numFmtId="0" fontId="5" fillId="32" borderId="4" xfId="37" applyFill="1" applyBorder="1">
      <alignment vertical="top"/>
    </xf>
    <xf numFmtId="0" fontId="11" fillId="27" borderId="5" xfId="38" applyFont="1" applyFill="1" applyBorder="1">
      <alignment vertical="top"/>
    </xf>
    <xf numFmtId="0" fontId="5" fillId="0" borderId="0" xfId="39">
      <alignment vertical="top"/>
    </xf>
    <xf numFmtId="0" fontId="12" fillId="0" borderId="6" xfId="40" applyFont="1" applyBorder="1">
      <alignment vertical="top"/>
    </xf>
    <xf numFmtId="0" fontId="13" fillId="0" borderId="0" xfId="41" applyFont="1">
      <alignment vertical="top"/>
    </xf>
    <xf numFmtId="0" fontId="14" fillId="33" borderId="0" xfId="42" applyFont="1" applyFill="1">
      <alignment vertical="top"/>
    </xf>
    <xf numFmtId="0" fontId="15" fillId="33" borderId="7" xfId="43" applyFont="1" applyFill="1" applyBorder="1">
      <alignment horizontal="center" vertical="center"/>
    </xf>
    <xf numFmtId="0" fontId="16" fillId="0" borderId="0" xfId="44" applyFont="1">
      <alignment horizontal="left" indent="1"/>
    </xf>
    <xf numFmtId="0" fontId="16" fillId="0" borderId="0" xfId="45" applyFont="1">
      <alignment horizontal="right" indent="1"/>
    </xf>
    <xf numFmtId="0" fontId="17" fillId="34" borderId="0" xfId="46" applyFont="1" applyFill="1">
      <alignment vertical="center" wrapText="1"/>
    </xf>
    <xf numFmtId="0" fontId="1" fillId="33" borderId="0" xfId="47" applyFont="1" applyFill="1">
      <alignment vertical="top"/>
    </xf>
    <xf numFmtId="0" fontId="0" fillId="0" borderId="0" xfId="48" applyFont="1">
      <alignment horizontal="left" indent="1"/>
    </xf>
    <xf numFmtId="0" fontId="0" fillId="0" borderId="0" xfId="49" applyFont="1">
      <alignment horizontal="left" wrapText="1" indent="1"/>
    </xf>
    <xf numFmtId="0" fontId="0" fillId="0" borderId="0" xfId="50" applyFont="1">
      <alignment horizontal="right" indent="1"/>
    </xf>
    <xf numFmtId="0" fontId="0" fillId="0" borderId="0" xfId="51" applyFont="1">
      <alignment horizontal="left" vertical="center" wrapText="1" indent="3"/>
    </xf>
    <xf numFmtId="0" fontId="18" fillId="0" borderId="0" xfId="52" applyFont="1">
      <alignment horizontal="left" vertical="center" wrapText="1" indent="6"/>
    </xf>
    <xf numFmtId="0" fontId="19" fillId="0" borderId="0" xfId="53" applyFont="1">
      <alignment vertical="top"/>
    </xf>
    <xf numFmtId="0" fontId="19" fillId="0" borderId="0" xfId="0" applyFont="1"/>
    <xf numFmtId="4" fontId="0" fillId="0" borderId="0" xfId="50" applyFont="1" applyNumberFormat="1">
      <alignment horizontal="right" indent="1"/>
    </xf>
    <xf numFmtId="0" fontId="16" fillId="0" borderId="0" xfId="0" applyFont="1">
      <alignment horizontal="left" indent="1"/>
    </xf>
    <xf numFmtId="4" fontId="16" fillId="0" borderId="0" xfId="0" applyFont="1" applyNumberFormat="1">
      <alignment horizontal="right" indent="1"/>
    </xf>
    <xf numFmtId="0" fontId="1" fillId="33" borderId="8" xfId="47" applyFont="1" applyFill="1" applyBorder="1">
      <alignment horizontal="center"/>
    </xf>
    <xf numFmtId="0" fontId="1" fillId="33" borderId="9" xfId="47" applyFont="1" applyFill="1" applyBorder="1">
      <alignment horizontal="center"/>
    </xf>
    <xf numFmtId="0" fontId="1" fillId="33" borderId="10" xfId="47" applyFont="1" applyFill="1" applyBorder="1">
      <alignment horizontal="center"/>
    </xf>
    <xf numFmtId="0" fontId="19" fillId="0" borderId="0" xfId="0" applyFont="1" applyNumberFormat="1"/>
    <xf numFmtId="0" fontId="1" fillId="33" borderId="8" xfId="0" applyFont="1" applyFill="1" applyBorder="1" applyNumberFormat="1">
      <alignment horizontal="center"/>
    </xf>
    <xf numFmtId="0" fontId="1" fillId="33" borderId="9" xfId="0" applyFont="1" applyFill="1" applyBorder="1" applyNumberFormat="1">
      <alignment horizontal="center"/>
    </xf>
    <xf numFmtId="0" fontId="1" fillId="33" borderId="10" xfId="0" applyFont="1" applyFill="1" applyBorder="1" applyNumberFormat="1">
      <alignment horizontal="center"/>
    </xf>
    <xf numFmtId="0" fontId="16" fillId="0" borderId="0" xfId="44" applyFont="1" applyNumberFormat="1">
      <alignment horizontal="left" indent="1"/>
    </xf>
    <xf numFmtId="0" fontId="0" fillId="0" borderId="0" xfId="49" applyFont="1" applyNumberFormat="1">
      <alignment horizontal="left" wrapText="1" indent="1"/>
    </xf>
    <xf numFmtId="4" fontId="0" fillId="0" borderId="0" xfId="0" applyFont="1" applyNumberFormat="1">
      <alignment horizontal="right" indent="1"/>
    </xf>
    <xf numFmtId="0" fontId="16" fillId="0" borderId="0" xfId="0" applyFont="1" applyNumberFormat="1">
      <alignment horizontal="left" indent="1"/>
    </xf>
    <xf numFmtId="4" fontId="16" fillId="0" borderId="0" xfId="0" applyFont="1" applyNumberFormat="1">
      <alignment horizontal="right" indent="1"/>
    </xf>
    <xf numFmtId="0" fontId="0" fillId="0" borderId="0" xfId="0" applyFont="1"/>
  </cellXfs>
  <cellStyles count="54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Input" xfId="34" builtinId="20"/>
    <cellStyle name="Linked Cell" xfId="35" builtinId="24"/>
    <cellStyle name="Neutral" xfId="36" builtinId="28"/>
    <cellStyle name="Note" xfId="37" builtinId="10"/>
    <cellStyle name="Output" xfId="38" builtinId="21"/>
    <cellStyle name="Percent" xfId="39" builtinId="5"/>
    <cellStyle name="Total" xfId="40" builtinId="25"/>
    <cellStyle name="Warning Text" xfId="41" builtinId="11"/>
    <cellStyle name="Followed Hyperlink" xfId="42"/>
    <cellStyle name="Heading 1" xfId="43" builtinId="16"/>
    <cellStyle name="Heading 2" xfId="44" builtinId="17"/>
    <cellStyle name="Heading 3" xfId="45" builtinId="18"/>
    <cellStyle name="Heading 4" xfId="46" builtinId="19"/>
    <cellStyle name="Hyperlink" xfId="47" builtinId="8"/>
    <cellStyle name="Table date" xfId="48"/>
    <cellStyle name="Table details" xfId="49"/>
    <cellStyle name="Table numbers" xfId="50"/>
    <cellStyle name="Tip text" xfId="51"/>
    <cellStyle name="Tip text indented" xfId="52"/>
    <cellStyle name="Title" xfId="53" builtinId="15"/>
  </cellStyles>
  <dxfs count="6">
    <dxf>
      <font>
        <b/>
        <color theme="1"/>
      </font>
      <border>
        <left/>
        <right/>
        <top style="thin">
          <color theme="1" tint="0.49"/>
        </top>
        <bottom style="thin">
          <color theme="0" tint="-0.14"/>
        </bottom>
      </border>
    </dxf>
    <dxf>
      <font>
        <b/>
        <color theme="1"/>
      </font>
      <border>
        <left/>
        <right/>
        <top style="thin">
          <color theme="0" tint="-0.14"/>
        </top>
        <bottom style="thin">
          <color theme="1" tint="0.49"/>
        </bottom>
        <vertical style="thin">
          <color theme="0" tint="-0.14"/>
        </vertical>
      </border>
    </dxf>
    <dxf>
      <font>
        <color theme="1"/>
      </font>
      <border>
        <left/>
        <right/>
        <top/>
        <bottom/>
        <vertical style="thin">
          <color theme="0" tint="-0.14"/>
        </vertical>
        <horizontal style="thin">
          <color theme="0" tint="-0.14"/>
        </horizontal>
      </border>
    </dxf>
    <dxf/>
    <dxf>
      <fill>
        <patternFill patternType="solid">
          <fgColor theme="0" tint="-0.04"/>
          <bgColor theme="0" tint="-0.04"/>
        </patternFill>
      </fill>
    </dxf>
    <dxf>
      <fill>
        <patternFill patternType="solid">
          <fgColor theme="0" tint="-0.04"/>
          <bgColor theme="0" tint="-0.04"/>
        </patternFill>
      </fill>
    </dxf>
  </dxfs>
  <tableStyles count="1" defaultTableStyle="TableStyleMedium2" defaultPivotStyle="PivotStyleMedium9">
    <tableStyle name="Summary Table" pivot="0" count="6">
      <tableStyleElement type="headerRow" dxfId="0"/>
      <tableStyleElement type="totalRow" dxfId="1"/>
      <tableStyleElement type="wholeTable" dxfId="2"/>
      <tableStyleElement type="lastColumn" dxfId="3"/>
      <tableStyleElement type="firstColumn" dxfId="4"/>
      <tableStyleElement type="firstColumnStripe" dxfId="5" size="1"/>
    </tableStyle>
  </table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.09010847536463006"/>
          <c:y val="0.031433788567494125"/>
          <c:w val="0.7830555162943948"/>
          <c:h val="0.9308183494897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</c:strRef>
          </c:tx>
          <c:spPr>
            <a:xfrm>
              <a:off x="0" y="0"/>
              <a:ext cx="0" cy="0"/>
            </a:xfrm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cat>
            <c:strRef>
              <c:f>summary!$B$4:$M$4</c:f>
            </c:strRef>
          </c:cat>
          <c:val>
            <c:numRef>
              <c:f>summary!$B$5:$M$5</c:f>
              <c:numCache>
                <c:formatCode>#,##0.00</c:formatCode>
              </c:numCache>
            </c:numRef>
          </c:val>
          <c:invertIfNegative val="0"/>
          <c:shape/>
        </c:ser>
        <c:ser>
          <c:idx val="1"/>
          <c:order val="1"/>
          <c:tx>
            <c:strRef>
              <c:f>summary!$A$6</c:f>
            </c:strRef>
          </c:tx>
          <c:spPr>
            <a:xfrm>
              <a:off x="0" y="0"/>
              <a:ext cx="0" cy="0"/>
            </a:xfrm>
            <a:solidFill>
              <a:schemeClr val="accent1">
                <a:lumMod val="75000"/>
              </a:schemeClr>
            </a:solidFill>
            <a:ln>
              <a:noFill/>
            </a:ln>
          </c:spPr>
          <c:cat>
            <c:strRef>
              <c:f>summary!$B$4:$M$4</c:f>
            </c:strRef>
          </c:cat>
          <c:val>
            <c:numRef>
              <c:f>summary!$B$6:$M$6</c:f>
              <c:numCache>
                <c:formatCode>#,##0.00</c:formatCode>
              </c:numCache>
            </c:numRef>
          </c:val>
          <c:invertIfNegative val="0"/>
          <c:shape/>
        </c:ser>
        <c:ser>
          <c:idx val="2"/>
          <c:order val="2"/>
          <c:tx>
            <c:strRef>
              <c:f>summary!$A$7</c:f>
            </c:strRef>
          </c:tx>
          <c:spPr>
            <a:xfrm>
              <a:off x="0" y="0"/>
              <a:ext cx="0" cy="0"/>
            </a:xfrm>
            <a:solidFill>
              <a:schemeClr val="accent2">
                <a:lumMod val="75000"/>
              </a:schemeClr>
            </a:solidFill>
            <a:ln>
              <a:noFill/>
            </a:ln>
          </c:spPr>
          <c:cat>
            <c:strRef>
              <c:f>summary!$B$4:$M$4</c:f>
            </c:strRef>
          </c:cat>
          <c:val>
            <c:numRef>
              <c:f>summary!$B$7:$M$7</c:f>
              <c:numCache>
                <c:formatCode>#,##0.00</c:formatCode>
              </c:numCache>
            </c:numRef>
          </c:val>
          <c:invertIfNegative val="0"/>
          <c:shape/>
        </c:ser>
        <c:ser>
          <c:idx val="3"/>
          <c:order val="3"/>
          <c:tx>
            <c:strRef>
              <c:f>summary!$A$8</c:f>
            </c:strRef>
          </c:tx>
          <c:spPr>
            <a:xfrm>
              <a:off x="0" y="0"/>
              <a:ext cx="0" cy="0"/>
            </a:xfrm>
            <a:solidFill>
              <a:schemeClr val="accent3">
                <a:lumMod val="75000"/>
              </a:schemeClr>
            </a:solidFill>
            <a:ln>
              <a:noFill/>
            </a:ln>
          </c:spPr>
          <c:cat>
            <c:strRef>
              <c:f>summary!$B$4:$M$4</c:f>
            </c:strRef>
          </c:cat>
          <c:val>
            <c:numRef>
              <c:f>summary!$B$8:$M$8</c:f>
              <c:numCache>
                <c:formatCode>#,##0.00</c:formatCode>
              </c:numCache>
            </c:numRef>
          </c:val>
          <c:invertIfNegative val="0"/>
          <c:shape/>
        </c:ser>
        <c:ser>
          <c:idx val="4"/>
          <c:order val="4"/>
          <c:tx>
            <c:strRef>
              <c:f>summary!$A$9</c:f>
            </c:strRef>
          </c:tx>
          <c:spPr>
            <a:xfrm>
              <a:off x="0" y="0"/>
              <a:ext cx="0" cy="0"/>
            </a:xfrm>
            <a:solidFill>
              <a:schemeClr val="accent4">
                <a:lumMod val="75000"/>
              </a:schemeClr>
            </a:solidFill>
            <a:ln>
              <a:noFill/>
            </a:ln>
          </c:spPr>
          <c:cat>
            <c:strRef>
              <c:f>summary!$B$4:$M$4</c:f>
            </c:strRef>
          </c:cat>
          <c:val>
            <c:numRef>
              <c:f>summary!$B$9:$M$9</c:f>
              <c:numCache>
                <c:formatCode>#,##0.00</c:formatCode>
              </c:numCache>
            </c:numRef>
          </c:val>
          <c:invertIfNegative val="0"/>
          <c:shape/>
        </c:ser>
        <c:gapWidth val="150"/>
        <c:overlap/>
        <c:axId val="50536556"/>
        <c:axId val="89145285"/>
      </c:barChart>
      <c:catAx>
        <c:axId val="50536556"/>
        <c:scaling>
          <c:orientation val="minMax"/>
        </c:scaling>
        <c:delete val="0"/>
        <c:axPos val="b"/>
        <c:minorGridlines>
          <c:spPr>
            <a:xfrm>
              <a:off x="0" y="0"/>
              <a:ext cx="0" cy="0"/>
            </a:xfrm>
            <a:ln w="9525">
              <a:solidFill>
                <a:schemeClr val="bg1">
                  <a:lumMod val="50000"/>
                </a:schemeClr>
              </a:solidFill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xfrm>
            <a:off x="0" y="0"/>
            <a:ext cx="0" cy="0"/>
          </a:xfr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p>
            <a:pPr>
              <a:defRPr>
                <a:solidFill>
                  <a:schemeClr val="bg1"/>
                </a:solidFill>
              </a:defRPr>
            </a:pPr>
            <a:endParaRPr/>
          </a:p>
        </c:txPr>
        <c:crossAx val="89145285"/>
        <c:crosses val="autoZero"/>
        <c:auto val="1"/>
        <c:lblAlgn val="ctr"/>
        <c:lblOffset/>
        <c:tickMarkSkip val="1"/>
        <c:noMultiLvlLbl val="1"/>
      </c:catAx>
      <c:valAx>
        <c:axId val="8914528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0">
                    <a:solidFill>
                      <a:schemeClr val="bg1"/>
                    </a:solidFill>
                  </a:defRPr>
                </a:pPr>
                <a:r>
                  <a:rPr sz="3200">
                    <a:solidFill>
                      <a:schemeClr val="bg1"/>
                    </a:solidFill>
                  </a:rPr>
                  <a:t>aaaaaaa</a:t>
                </a:r>
                <a:endParaRPr/>
              </a:p>
            </c:rich>
          </c:tx>
          <c:overlay val="0"/>
        </c:title>
        <c:numFmt formatCode="#,##0;;" sourceLinked="0"/>
        <c:majorTickMark val="none"/>
        <c:minorTickMark val="none"/>
        <c:tickLblPos val="nextTo"/>
        <c:spPr>
          <a:xfrm>
            <a:off x="0" y="0"/>
            <a:ext cx="0" cy="0"/>
          </a:xfrm>
          <a:ln w="9525">
            <a:solidFill>
              <a:schemeClr val="bg1">
                <a:lumMod val="85000"/>
              </a:schemeClr>
            </a:solidFill>
          </a:ln>
        </c:spPr>
        <c:txPr>
          <a:bodyPr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/>
          </a:p>
        </c:txPr>
        <c:crossAx val="50536556"/>
        <c:crosses val="autoZero"/>
        <c:crossBetween val="between"/>
      </c:valAx>
      <c:spPr>
        <a:xfrm>
          <a:off x="0" y="0"/>
          <a:ext cx="0" cy="0"/>
        </a:xfrm>
        <a:noFill/>
        <a:ln>
          <a:noFill/>
        </a:ln>
      </c:spPr>
    </c:plotArea>
    <c:legend>
      <c:legendPos val="r"/>
      <c:overlay val="0"/>
      <c:spPr>
        <a:xfrm>
          <a:off x="0" y="0"/>
          <a:ext cx="0" cy="0"/>
        </a:xfrm>
        <a:noFill/>
        <a:ln>
          <a:noFill/>
        </a:ln>
      </c:spPr>
      <c:txPr>
        <a:bodyPr/>
        <a:p>
          <a:pPr>
            <a:defRPr sz="1100" spc="-10">
              <a:solidFill>
                <a:schemeClr val="tx1"/>
              </a:solidFill>
              <a:latin typeface="+mj-lt"/>
            </a:defRPr>
          </a:pPr>
          <a:endParaRPr/>
        </a:p>
      </c:txPr>
    </c:legend>
    <c:plotVisOnly val="1"/>
    <c:dispBlanksAs val="gap"/>
    <c:showDLblsOverMax val="0"/>
  </c:chart>
  <c:spPr>
    <a:xfrm>
      <a:off x="0" y="0"/>
      <a:ext cx="0" cy="0"/>
    </a:xfrm>
    <a:noFill/>
    <a:ln>
      <a:noFill/>
    </a:ln>
  </c:spPr>
  <c:txPr>
    <a:bodyPr/>
    <a:p>
      <a:pPr>
        <a:defRPr/>
      </a:pPr>
      <a:endParaRPr/>
    </a:p>
  </c:txPr>
  <c:printSettings>
    <c:headerFooter/>
    <c:pageMargins l="0.7" r="0.7" t="0.75" b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70485</xdr:rowOff>
    </xdr:from>
    <xdr:to>
      <xdr:col>14</xdr:col>
      <xdr:colOff>807720</xdr:colOff>
      <xdr:row>2</xdr:row>
      <xdr:rowOff>2783491</xdr:rowOff>
    </xdr:to>
    <xdr:graphicFrame macro="">
      <xdr:nvGraphicFramePr>
        <xdr:cNvPr id="1" name="ExpenseTrend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ExpenseSummary" displayName="ExpenseSummary" ref="A4:O10" totalsRowCount="1">
  <autoFilter ref="A4:O9"/>
  <tableColumns count="15">
    <tableColumn id="1" name="Expenses" totalsRowLabel="Total"/>
    <tableColumn id="2" name="Jan" totalsRowFunction="sum"/>
    <tableColumn id="3" name="Feb" totalsRowFunction="sum"/>
    <tableColumn id="4" name="Mar" totalsRowFunction="sum"/>
    <tableColumn id="5" name="Apr" totalsRowFunction="sum"/>
    <tableColumn id="6" name="May" totalsRowFunction="sum"/>
    <tableColumn id="7" name="Jun" totalsRowFunction="sum"/>
    <tableColumn id="8" name="Jul" totalsRowFunction="sum"/>
    <tableColumn id="9" name="Aug" totalsRowFunction="sum"/>
    <tableColumn id="10" name="Sep" totalsRowFunction="sum"/>
    <tableColumn id="11" name="Oct" totalsRowFunction="sum"/>
    <tableColumn id="12" name="Nov" totalsRowFunction="sum"/>
    <tableColumn id="13" name="Dec" totalsRowFunction="sum"/>
    <tableColumn id="14" name="Total" totalsRowFunction="sum"/>
    <tableColumn id="15" name="Trend"/>
  </tableColumns>
  <tableStyleInfo name="Summary Table" showFirstColumn="0" showLastColumn="1" showRowStripes="0" showColumnStripes="1"/>
</table>
</file>

<file path=xl/theme/theme1.xml><?xml version="1.0" encoding="utf-8"?>
<a:theme xmlns:a="http://schemas.openxmlformats.org/drawingml/2006/main" name="Office Theme">
  <a:themeElements>
    <a:clrScheme name="Expense Trends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97b9c7"/>
      </a:accent1>
      <a:accent2>
        <a:srgbClr val="ffcc4f"/>
      </a:accent2>
      <a:accent3>
        <a:srgbClr val="9ab294"/>
      </a:accent3>
      <a:accent4>
        <a:srgbClr val="f15926"/>
      </a:accent4>
      <a:accent5>
        <a:srgbClr val="906083"/>
      </a:accent5>
      <a:accent6>
        <a:srgbClr val="e89c2b"/>
      </a:accent6>
      <a:hlink>
        <a:srgbClr val="ffffff"/>
      </a:hlink>
      <a:folHlink>
        <a:srgbClr val="ffffff"/>
      </a:folHlink>
    </a:clrScheme>
    <a:fontScheme name="Office">
      <a:majorFont>
        <a:latin typeface="Century Gothic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338EF68-8C23-9808-4BD1-EB2F92AA75F8}" mc:Ignorable="x14ac xr xr2 xr3">
  <dimension ref="A1:T20"/>
  <sheetViews>
    <sheetView workbookViewId="0">
      <selection activeCell="A1" sqref="A1"/>
    </sheetView>
  </sheetViews>
  <sheetFormatPr defaultColWidth="8.57421875" customHeight="1" defaultRowHeight="22.5"/>
  <sheetData>
    <row r="2" customHeight="1" ht="22.5">
      <c r="B2" s="0" t="s">
        <v>0</v>
      </c>
    </row>
    <row customHeight="1" ht="22.5">
      <c r="B3" s="0" t="s">
        <v>1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2004F58-F788-099B-B977-7AC885EC7088}" mc:Ignorable="x14ac xr xr2 xr3">
  <sheetPr>
    <tabColor theme="4" tint="-0.49"/>
  </sheetPr>
  <dimension ref="A1:O10"/>
  <sheetViews>
    <sheetView topLeftCell="A1" showGridLines="0" workbookViewId="0" tabSelected="1">
      <selection activeCell="E8" sqref="E8"/>
    </sheetView>
  </sheetViews>
  <sheetFormatPr defaultColWidth="9.140625" customHeight="1" defaultRowHeight="30"/>
  <cols>
    <col min="1" max="1" style="71" width="16.8515625" customWidth="1"/>
    <col min="2" max="14" style="71" width="12.57421875" customWidth="1"/>
    <col min="15" max="15" style="71" width="12.7109375" customWidth="1"/>
  </cols>
  <sheetData>
    <row customHeight="1" ht="35.25">
      <c r="A1" s="55" t="s">
        <v>2</v>
      </c>
      <c r="B1" s="55"/>
      <c r="C1" s="55"/>
    </row>
    <row customHeight="1" ht="17.25">
      <c r="B2" s="63" t="s">
        <v>3</v>
      </c>
      <c r="C2" s="64" t="s">
        <v>4</v>
      </c>
      <c r="D2" s="64" t="s">
        <v>5</v>
      </c>
      <c r="E2" s="64" t="s">
        <v>6</v>
      </c>
      <c r="F2" s="64" t="s">
        <v>7</v>
      </c>
      <c r="G2" s="64" t="s">
        <v>8</v>
      </c>
      <c r="H2" s="64" t="s">
        <v>9</v>
      </c>
      <c r="I2" s="64" t="s">
        <v>10</v>
      </c>
      <c r="J2" s="64" t="s">
        <v>11</v>
      </c>
      <c r="K2" s="64" t="s">
        <v>12</v>
      </c>
      <c r="L2" s="64" t="s">
        <v>13</v>
      </c>
      <c r="M2" s="64" t="s">
        <v>14</v>
      </c>
      <c r="N2" s="65" t="s">
        <v>15</v>
      </c>
    </row>
    <row customHeight="1" ht="224.25"/>
    <row customHeight="1" ht="17.25">
      <c r="A4" s="66" t="s">
        <v>16</v>
      </c>
      <c r="B4" s="66" t="s">
        <v>3</v>
      </c>
      <c r="C4" s="66" t="s">
        <v>4</v>
      </c>
      <c r="D4" s="66" t="s">
        <v>5</v>
      </c>
      <c r="E4" s="66" t="s">
        <v>6</v>
      </c>
      <c r="F4" s="66" t="s">
        <v>7</v>
      </c>
      <c r="G4" s="66" t="s">
        <v>8</v>
      </c>
      <c r="H4" s="66" t="s">
        <v>9</v>
      </c>
      <c r="I4" s="66" t="s">
        <v>10</v>
      </c>
      <c r="J4" s="66" t="s">
        <v>11</v>
      </c>
      <c r="K4" s="66" t="s">
        <v>12</v>
      </c>
      <c r="L4" s="66" t="s">
        <v>13</v>
      </c>
      <c r="M4" s="66" t="s">
        <v>14</v>
      </c>
      <c r="N4" s="66" t="s">
        <v>17</v>
      </c>
      <c r="O4" s="66" t="s">
        <v>18</v>
      </c>
    </row>
    <row customHeight="1" ht="30">
      <c r="A5" s="67" t="s">
        <v>19</v>
      </c>
      <c r="B5" s="56">
        <v>33</v>
      </c>
      <c r="C5" s="56">
        <v>375</v>
      </c>
      <c r="D5" s="56">
        <v>33</v>
      </c>
      <c r="E5" s="56">
        <v>45</v>
      </c>
      <c r="F5" s="56">
        <v>375</v>
      </c>
      <c r="G5" s="56">
        <v>201</v>
      </c>
      <c r="H5" s="56">
        <v>123</v>
      </c>
      <c r="I5" s="56">
        <v>23</v>
      </c>
      <c r="J5" s="56">
        <v>123</v>
      </c>
      <c r="K5" s="56">
        <v>123</v>
      </c>
      <c r="L5" s="56">
        <v>223</v>
      </c>
      <c r="M5" s="56">
        <v>201</v>
      </c>
      <c r="N5" s="56">
        <f>SUM(ExpenseSummary[[#This Row], [Jan]:[Dec]])</f>
        <v>1878</v>
      </c>
    </row>
    <row customHeight="1" ht="30">
      <c r="A6" s="67" t="s">
        <v>20</v>
      </c>
      <c r="B6" s="56">
        <v>238</v>
      </c>
      <c r="C6" s="56">
        <v>238</v>
      </c>
      <c r="D6" s="56">
        <v>238</v>
      </c>
      <c r="E6" s="56">
        <v>123</v>
      </c>
      <c r="F6" s="56">
        <v>111</v>
      </c>
      <c r="G6" s="56">
        <v>98</v>
      </c>
      <c r="H6" s="56">
        <v>30</v>
      </c>
      <c r="I6" s="56">
        <v>234</v>
      </c>
      <c r="J6" s="56">
        <v>34</v>
      </c>
      <c r="K6" s="56">
        <v>232</v>
      </c>
      <c r="L6" s="56">
        <v>123</v>
      </c>
      <c r="M6" s="56">
        <v>440</v>
      </c>
      <c r="N6" s="56">
        <f>SUM(ExpenseSummary[[#This Row], [Jan]:[Dec]])</f>
        <v>2139</v>
      </c>
    </row>
    <row customHeight="1" ht="30">
      <c r="A7" s="67" t="s">
        <v>21</v>
      </c>
      <c r="B7" s="56">
        <v>110</v>
      </c>
      <c r="C7" s="56">
        <v>110</v>
      </c>
      <c r="D7" s="56">
        <v>110</v>
      </c>
      <c r="E7" s="56">
        <v>125</v>
      </c>
      <c r="F7" s="56">
        <v>333</v>
      </c>
      <c r="G7" s="56">
        <v>122</v>
      </c>
      <c r="H7" s="56">
        <v>123</v>
      </c>
      <c r="I7" s="56">
        <v>23</v>
      </c>
      <c r="J7" s="56">
        <v>323</v>
      </c>
      <c r="K7" s="56">
        <v>322</v>
      </c>
      <c r="L7" s="56">
        <v>32</v>
      </c>
      <c r="M7" s="56">
        <v>122</v>
      </c>
      <c r="N7" s="56">
        <f>SUM(ExpenseSummary[[#This Row], [Jan]:[Dec]])</f>
        <v>1855</v>
      </c>
    </row>
    <row customHeight="1" ht="30">
      <c r="A8" s="67" t="s">
        <v>22</v>
      </c>
      <c r="B8" s="56">
        <v>426</v>
      </c>
      <c r="C8" s="56">
        <v>84</v>
      </c>
      <c r="D8" s="56">
        <v>84</v>
      </c>
      <c r="E8" s="56">
        <v>426</v>
      </c>
      <c r="F8" s="56">
        <v>125</v>
      </c>
      <c r="G8" s="56">
        <v>187</v>
      </c>
      <c r="H8" s="56">
        <v>255</v>
      </c>
      <c r="I8" s="56">
        <v>435</v>
      </c>
      <c r="J8" s="56">
        <v>43</v>
      </c>
      <c r="K8" s="56">
        <v>33</v>
      </c>
      <c r="L8" s="56">
        <v>324</v>
      </c>
      <c r="M8" s="56">
        <v>187</v>
      </c>
      <c r="N8" s="56">
        <f>SUM(ExpenseSummary[[#This Row], [Jan]:[Dec]])</f>
        <v>2609</v>
      </c>
    </row>
    <row customHeight="1" ht="30">
      <c r="A9" s="67" t="s">
        <v>23</v>
      </c>
      <c r="B9" s="56">
        <v>54</v>
      </c>
      <c r="C9" s="56">
        <v>54</v>
      </c>
      <c r="D9" s="56">
        <v>109</v>
      </c>
      <c r="E9" s="56">
        <v>98</v>
      </c>
      <c r="F9" s="56">
        <v>33</v>
      </c>
      <c r="G9" s="56">
        <v>441</v>
      </c>
      <c r="H9" s="56">
        <v>23</v>
      </c>
      <c r="I9" s="56">
        <v>234</v>
      </c>
      <c r="J9" s="56">
        <v>321</v>
      </c>
      <c r="K9" s="56">
        <v>21</v>
      </c>
      <c r="L9" s="56">
        <v>22</v>
      </c>
      <c r="M9" s="56">
        <v>99</v>
      </c>
      <c r="N9" s="56">
        <f>SUM(ExpenseSummary[[#This Row], [Jan]:[Dec]])</f>
        <v>1509</v>
      </c>
    </row>
    <row customHeight="1" ht="30">
      <c r="A10" s="57" t="s">
        <v>17</v>
      </c>
      <c r="B10" s="58">
        <f>SUBTOTAL(109,ExpenseSummary[Jan])</f>
      </c>
      <c r="C10" s="58">
        <f>SUBTOTAL(109,ExpenseSummary[Feb])</f>
      </c>
      <c r="D10" s="58">
        <f>SUBTOTAL(109,ExpenseSummary[Mar])</f>
      </c>
      <c r="E10" s="58">
        <f>SUBTOTAL(109,ExpenseSummary[Apr])</f>
      </c>
      <c r="F10" s="58">
        <f>SUBTOTAL(109,ExpenseSummary[May])</f>
      </c>
      <c r="G10" s="58">
        <f>SUBTOTAL(109,ExpenseSummary[Jun])</f>
      </c>
      <c r="H10" s="58">
        <f>SUBTOTAL(109,ExpenseSummary[Jul])</f>
      </c>
      <c r="I10" s="58">
        <f>SUBTOTAL(109,ExpenseSummary[Aug])</f>
      </c>
      <c r="J10" s="58">
        <f>SUBTOTAL(109,ExpenseSummary[Sep])</f>
      </c>
      <c r="K10" s="58">
        <f>SUBTOTAL(109,ExpenseSummary[Oct])</f>
      </c>
      <c r="L10" s="58">
        <f>SUBTOTAL(109,ExpenseSummary[Nov])</f>
      </c>
      <c r="M10" s="58">
        <f>SUBTOTAL(109,ExpenseSummary[Dec])</f>
      </c>
      <c r="N10" s="58">
        <f>SUBTOTAL(109,ExpenseSummary[Total])</f>
      </c>
    </row>
  </sheetData>
  <drawing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last="1" negative="1">
          <x14:colorSeries theme="4" tint="-0.49"/>
          <x14:colorNegative theme="6" tint="-0.49"/>
          <x14:colorAxis rgb="FF000000"/>
          <x14:colorMarkers theme="7" tint="-0.24"/>
          <x14:colorFirst theme="5" tint="-0.24"/>
          <x14:colorLast theme="7" tint="-0.49"/>
          <x14:colorHigh theme="5" tint="-0.24"/>
          <x14:colorLow theme="5" tint="-0.24"/>
          <x14:sparklines>
            <x14:sparkline>
              <xm:f>summary!B5:M5</xm:f>
              <xm:sqref>O5</xm:sqref>
            </x14:sparkline>
            <x14:sparkline>
              <xm:f>summary!B6:M6</xm:f>
              <xm:sqref>O6</xm:sqref>
            </x14:sparkline>
            <x14:sparkline>
              <xm:f>summary!B7:M7</xm:f>
              <xm:sqref>O7</xm:sqref>
            </x14:sparkline>
            <x14:sparkline>
              <xm:f>summary!B8:M8</xm:f>
              <xm:sqref>O8</xm:sqref>
            </x14:sparkline>
            <x14:sparkline>
              <xm:f>summary!B9:M9</xm:f>
              <xm:sqref>O9</xm:sqref>
            </x14:sparkline>
          </x14:sparklines>
        </x14:sparklineGroup>
        <x14:sparklineGroup displayEmptyCellsAs="gap" markers="1">
          <x14:colorSeries theme="0" tint="-0.49"/>
          <x14:colorNegative theme="5"/>
          <x14:colorAxis rgb="FF000000"/>
          <x14:colorMarkers theme="7"/>
          <x14:colorFirst theme="4" tint="0.39"/>
          <x14:colorLast theme="4" tint="0.39"/>
          <x14:colorHigh theme="4"/>
          <x14:colorLow theme="4"/>
          <x14:sparklines>
            <x14:sparkline>
              <xm:f>summary!B10:M10</xm:f>
              <xm:sqref>O10</xm:sqref>
            </x14:sparkline>
          </x14:sparklines>
        </x14:sparklineGroup>
      </x14:sparklineGroups>
    </ext>
  </extLst>
</worksheet>
</file>